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\ИП-2025 года\3 квартал\"/>
    </mc:Choice>
  </mc:AlternateContent>
  <xr:revisionPtr revIDLastSave="0" documentId="13_ncr:1_{055291A7-547D-44B3-A6BD-178C9411610D}" xr6:coauthVersionLast="47" xr6:coauthVersionMax="47" xr10:uidLastSave="{00000000-0000-0000-0000-000000000000}"/>
  <bookViews>
    <workbookView xWindow="930" yWindow="90" windowWidth="27885" windowHeight="15405" activeTab="1" xr2:uid="{00000000-000D-0000-FFFF-FFFF00000000}"/>
  </bookViews>
  <sheets>
    <sheet name="АО БЭСК" sheetId="49" r:id="rId1"/>
    <sheet name="АО ОЭСК" sheetId="47" r:id="rId2"/>
  </sheets>
  <definedNames>
    <definedName name="_xlnm.Print_Area" localSheetId="0">'АО БЭСК'!$A$1:$I$14</definedName>
    <definedName name="_xlnm.Print_Area" localSheetId="1">'АО ОЭСК'!$A$1:$I$14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9" l="1"/>
  <c r="G5" i="49"/>
  <c r="H5" i="47" l="1"/>
  <c r="G5" i="47" l="1"/>
</calcChain>
</file>

<file path=xl/sharedStrings.xml><?xml version="1.0" encoding="utf-8"?>
<sst xmlns="http://schemas.openxmlformats.org/spreadsheetml/2006/main" count="116" uniqueCount="76">
  <si>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</si>
  <si>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</si>
  <si>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</si>
  <si>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</si>
  <si>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</si>
  <si>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</si>
  <si>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</si>
  <si>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</si>
  <si>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</si>
  <si>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</si>
  <si>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</si>
  <si>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</si>
  <si>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>-</t>
  </si>
  <si>
    <t>Возврат основного долга по инвестиционному займу</t>
  </si>
  <si>
    <t xml:space="preserve">Стадия исполнения </t>
  </si>
  <si>
    <t>Модернизация и реконструкция ЛЭП</t>
  </si>
  <si>
    <t>СМР км.</t>
  </si>
  <si>
    <t>Обновление основного фонда</t>
  </si>
  <si>
    <t>Разработка ПСД по реконструкции и модернизации электрических сетей</t>
  </si>
  <si>
    <t>Восточно-Казахстанская область, Абай область</t>
  </si>
  <si>
    <t>Восточно-Казахстанская область , Абай область</t>
  </si>
  <si>
    <t>СМР шт.</t>
  </si>
  <si>
    <t>Всего по ИП 2025 г:</t>
  </si>
  <si>
    <t>1 квартал</t>
  </si>
  <si>
    <t>г.Усть-Каменогорск</t>
  </si>
  <si>
    <t>дана</t>
  </si>
  <si>
    <t>Жұмыстардың атауы:</t>
  </si>
  <si>
    <t>2025 ж. ИБ бойынша барлығы:</t>
  </si>
  <si>
    <t>Электр желілерін қайта құру және жаңғырту бойынша ЖСҚ әзірлеу</t>
  </si>
  <si>
    <t>ЭБЖ жаңғырту және қайта құру</t>
  </si>
  <si>
    <t>ҚС жаңғырту және қайта құру</t>
  </si>
  <si>
    <t>Негізгі қорды жаңарту</t>
  </si>
  <si>
    <t>Инвестициялық қарыз бойынша негізгі борышты қайтару</t>
  </si>
  <si>
    <t>ҚЖЖ км.</t>
  </si>
  <si>
    <t>ҚЖЖ дана</t>
  </si>
  <si>
    <t>Өлш. бірл.</t>
  </si>
  <si>
    <t>Саны</t>
  </si>
  <si>
    <t>Объектінің орналасқан жері</t>
  </si>
  <si>
    <t>Орындау мерзімі</t>
  </si>
  <si>
    <t>Іс-шаралардың құны, ҚҚС-сыз мың теңге</t>
  </si>
  <si>
    <t>Жоспар</t>
  </si>
  <si>
    <t>Орындау кезеңі</t>
  </si>
  <si>
    <t>Шығыс Қазақстан облысы, Абай облысы</t>
  </si>
  <si>
    <t>Өскемен қ.</t>
  </si>
  <si>
    <t>1-4 тоқсан</t>
  </si>
  <si>
    <t>1 тоқсан</t>
  </si>
  <si>
    <t>Замена АСКУЭ</t>
  </si>
  <si>
    <t>Реконструкция/Капитальный ремонт здания</t>
  </si>
  <si>
    <t>Возврат заемных средств произведён по графику в полном объёме.</t>
  </si>
  <si>
    <t>ЭКААЖ ауыстыру</t>
  </si>
  <si>
    <t>Ғимараттарды қайта құру/күрделі жөндеу</t>
  </si>
  <si>
    <t>Мердігерлік ұйымдармен шарттар жасалды</t>
  </si>
  <si>
    <t xml:space="preserve">Информация о ходе исполнения инвестиционной программы АО "Объединённая ЭнергоСервисная Компания" за 3 квартал 2025 г. </t>
  </si>
  <si>
    <t>Строительство кабельных линий ВОЛС</t>
  </si>
  <si>
    <t>3-4 квартал</t>
  </si>
  <si>
    <t>Заключен договоры на разработку ПСД. Работы по разработке ПСД ведутся согласно утвержденных графиков.
Выполнена разработка проектно-сметной документации по 33 объектам. Выполнена работа по прохождению вневедомственной экспертизы по 3 мероприятиям.</t>
  </si>
  <si>
    <t>Заключены договоры с подрядными организациями. Работы начаты согласно утвержденных графиков работ. Закончены работы на 2 объектах.</t>
  </si>
  <si>
    <t>Заключен договор с подрядной организацией. Начаты работы согласно графика.</t>
  </si>
  <si>
    <t>Проводятся тендерные процедуры</t>
  </si>
  <si>
    <t>Заключены договоры с подрядными организациями, работы ведутся согласно утвержденных графиков работ. В рамках подстатьи "Замена ОД/КЗ-110 кВ на элегазовый выключатель" выполнены работы на в 8 объектах в количестве 11 ед., "Замена МВ-110/35 кВ на элегазовый выключатель " на 5 объектах в количестве 12 ед., в рамках статьи " Замена силового трансформатора" на ПС 110/35/10 кВ Левобережная заменены 2 ед. трансформаторов,   "Замена масляных выключателей 6/10 кВ на вакуумные выключатели" на 24 объектах в количестве 106 ед.оборудования., По "Замене КРУН/КРН" завершены работы на 6 объектах в количестве 56 ед.оборудывания., в рамках подстатьи "Модернизация и реконструкция ТП,КТП,РП 6/10 кВ" завершены работы на 13 объектах,  закончены работы по мероприятию "Монтаж систем автоматической пожарной сигнализации" на 8 объектах.</t>
  </si>
  <si>
    <t>Заключены договоры с подрядными организациями, работы ведутся согласно утвержденных графиков работ. По мероприятию "Модернизация и реконструкция ВЛ-220/110/35 кВ работы выполнены в полном объеме на 1 объекте ВЛ-110кВ протяженностью 16,3 км. По мероприятию "Модернизация и реконструкция  КЛ-6-10/0,4кВ" работы выполнены в полном объеме на 18 кабельных линиях протяженностью 11,671 км. По мероприятию "Модернизация и реконструкция  ВЛ-6-10 кВ"  работы выполнены в полном объеме на 3 объектах протяженностью 8,16 км.По мероприятию "Модернизация и реконструкция  ВЛ-0,4 кВ"  работы выполнены в полном объеме на 7 объектах протяженностью 15,676 км.</t>
  </si>
  <si>
    <t>Договоры заключены. Закуплены спец.техника, приборы, инструменты и  прочее оборудование, компьютеры и орг.техника в количестве - 1118 единиц.</t>
  </si>
  <si>
    <t>2025 жылғы 3 тоқсандағы "Біріккен ЭнергоСервистік Компания" АҚ инвестициялық бағдарламасының орындалу барысы туралы ақпарат</t>
  </si>
  <si>
    <t>ЖСҚ әзірлеуге шарттар жасалды. ЖСҚ әзірлеу бойынша жұмыстар бекітілген кестелерге сәйкес жүргізіледі.
33 нысан бойынша жобалау-сметалық құжаттама әзірленді. 3 іс-шара бойынша ведомстводан тыс сараптамадан өту бойынша жұмыс орындалды.</t>
  </si>
  <si>
    <t>Мердігерлік ұйымдармен шарттар жасалды, жұмыстар бекітілген жұмыс кестелеріне сәйкес жүргізілуде. "ӘЖ-220/110/35 кВ жаңғырту және қайта құру" іс-шарасы бойынша жұмыстар ұзындығы 16,3 км 110кВ ӘЖ-1 объектісінде толық көлемде орындалды." КЛ-6-10/0,4 кВ жаңғырту және қайта құру" іс-шарасы бойынша жұмыстар ұзындығы 11,671 КМ 18 кабельдік желіде толық көлемде орындалды. "ӘЖ-6-10 кВ жаңғырту және қайта құру"  іс-шарасы бойынша жұмыстар ұзындығы 8,16 км 3 объектіде толық көлемде орындалды. "ӘЖ-0,4 кВ жаңғырту және қайта құру" іс-шарасы бойынша жұмыстар ұзындығы 15,676 км 7 объектіде толық көлемде орындалды.</t>
  </si>
  <si>
    <t>Мердігерлік ұйымдармен шарттар жасалды, жұмыстар бекітілген жұмыс кестелеріне сәйкес жүргізілуде. "ОЖ/КЗ-110 кВ-ты элегаздық ажыратқышқа ауыстыру" кіші бабы шеңберінде 11 бірлік мөлшерінде 8 объектіде, 12 бірлік мөлшерінде 5 объектіде "МВ-110/35 кВ-ты элегаздық ажыратқышқа ауыстыру" жұмыстары орындалды, "күштік трансформаторды ауыстыру" бабы шеңберінде 110/35/10 кВ КС Сол жағалау 2 бірлік ауыстырылды. трансформаторлар, "6/10 кВ май ажыратқыштарын вакуумдық ажыратқыштарға ауыстыру"24 объектіде 106 бірлік жабдық мөлшерінде.. "КРУН/КРН ауыстыру" бойынша 6 объектіде 56 бірлік жабдық көлемінде жұмыстар аяқталды.. "ТП,КТП,РП 6/10 кВ жаңғырту және реконструкциялау" кіші бабы шеңберінде 13 объектіде жұмыстар аяқталды, 8 объектіде "автоматты өрт дабылы жүйелерін монтаждау" іс-шарасы бойынша жұмыстар аяқталды.</t>
  </si>
  <si>
    <t>Мердігерлік ұйымдармен шарттар жасалды. Жұмыстар бекітілген жұмыс кестесіне сәйкес басталды. 2 нысанда жұмыстар аяқталды.</t>
  </si>
  <si>
    <t>ШҚО, Өскемен қаласында "ШҚ АЭК" АҚ Желілерді басқару орталығының диспетчерлік пунктінің құрылысы. (Бағдарламалық-техникалық кешен Технологиялық басқарудың автоматтандырылған жүйесі. 1 кезең), оның ішінде авт. техникалық қадағалау өткізумен</t>
  </si>
  <si>
    <t>Мердігерлік ұйыммен шарт жасалды. Жұмыс кестеге сәйкес басталды.</t>
  </si>
  <si>
    <t>3-4 тоқсан</t>
  </si>
  <si>
    <t xml:space="preserve"> ВОЛС кабельдік желілерін салу</t>
  </si>
  <si>
    <t>ҚЖЖ  км.</t>
  </si>
  <si>
    <t>Шарттар жасалды. Арнайы сатып алынды.техника, Аспаптар, құралдар және басқа жабдықтар, компьютерлер және орг.техника саны-1118 бірлік.</t>
  </si>
  <si>
    <t xml:space="preserve">Строительство диспетчерского пункта Центра Управления Сетями АО "ВК РЭК" в г.Усть-Каменогорск, ВКО, Самарское шоссе. (Программно-технический комплекс Автоматизированная система технологического управления. Этап 1), в том числе с проведением авт. тех.надзора </t>
  </si>
  <si>
    <t>Тендерлік рәсімдер өткізіледі</t>
  </si>
  <si>
    <t>Қарыз қаражатын қайтару кесте бойынша толық көлемде жүргізілді.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</si>
</sst>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  <numFmt numFmtId="169" formatCode="0.000"/>
    <numFmt numFmtId="170" formatCode="#,##0.000"/>
  </numFmts>
  <fonts count="47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10" fillId="0" borderId="14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0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42" fillId="0" borderId="1" xfId="0" applyFont="1" applyBorder="1" applyAlignment="1">
      <alignment horizontal="left" vertical="center" wrapText="1" indent="1"/>
    </xf>
    <xf numFmtId="169" fontId="10" fillId="0" borderId="14" xfId="0" applyNumberFormat="1" applyFont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2" fillId="0" borderId="1" xfId="0" applyFont="1" applyBorder="1" applyAlignment="1">
      <alignment vertical="top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4" fillId="2" borderId="0" xfId="0" applyFont="1" applyFill="1"/>
    <xf numFmtId="0" fontId="44" fillId="0" borderId="0" xfId="0" applyFont="1"/>
    <xf numFmtId="0" fontId="45" fillId="0" borderId="0" xfId="0" applyFont="1"/>
    <xf numFmtId="0" fontId="45" fillId="3" borderId="0" xfId="0" applyFont="1" applyFill="1"/>
    <xf numFmtId="0" fontId="46" fillId="2" borderId="0" xfId="0" applyFont="1" applyFill="1"/>
    <xf numFmtId="3" fontId="44" fillId="0" borderId="0" xfId="0" applyNumberFormat="1" applyFont="1"/>
    <xf numFmtId="4" fontId="44" fillId="0" borderId="0" xfId="0" applyNumberFormat="1" applyFont="1"/>
    <xf numFmtId="3" fontId="2" fillId="0" borderId="0" xfId="0" applyNumberFormat="1" applyFont="1" applyBorder="1" applyAlignment="1">
      <alignment horizontal="center" vertical="center" wrapText="1"/>
    </xf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T17"/>
  <sheetViews>
    <sheetView view="pageBreakPreview" zoomScale="80" zoomScaleNormal="100" zoomScaleSheetLayoutView="80" workbookViewId="0">
      <selection activeCell="H15" sqref="H15"/>
    </sheetView>
  </sheetViews>
  <sheetFormatPr defaultRowHeight="119.25" customHeight="1" x14ac:dyDescent="0.25"/>
  <cols>
    <col min="1" max="1" width="6.140625" style="52" customWidth="1"/>
    <col min="2" max="2" width="53.85546875" style="52" customWidth="1"/>
    <col min="3" max="3" width="12.85546875" style="52" customWidth="1"/>
    <col min="4" max="4" width="11.85546875" style="52" customWidth="1"/>
    <col min="5" max="5" width="28" style="52" customWidth="1"/>
    <col min="6" max="6" width="15.85546875" style="52" customWidth="1"/>
    <col min="7" max="7" width="19.42578125" style="52" customWidth="1"/>
    <col min="8" max="8" width="14.5703125" style="52" customWidth="1"/>
    <col min="9" max="9" width="64.28515625" style="52" customWidth="1"/>
    <col min="10" max="16384" width="9.140625" style="52"/>
  </cols>
  <sheetData>
    <row r="1" spans="1:20" ht="118.5" customHeight="1" x14ac:dyDescent="0.25">
      <c r="A1" s="43" t="s">
        <v>62</v>
      </c>
      <c r="B1" s="50"/>
      <c r="C1" s="50"/>
      <c r="D1" s="50"/>
      <c r="E1" s="50"/>
      <c r="F1" s="50"/>
      <c r="G1" s="50"/>
      <c r="H1" s="50"/>
      <c r="I1" s="50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19.25" hidden="1" customHeight="1" x14ac:dyDescent="0.25">
      <c r="A2" s="1"/>
      <c r="B2" s="4"/>
      <c r="C2" s="4"/>
      <c r="D2" s="5"/>
      <c r="E2" s="5"/>
      <c r="F2" s="5"/>
      <c r="G2" s="5"/>
      <c r="H2" s="2"/>
      <c r="I2" s="3"/>
    </row>
    <row r="3" spans="1:20" ht="53.25" customHeight="1" x14ac:dyDescent="0.25">
      <c r="A3" s="45" t="s">
        <v>0</v>
      </c>
      <c r="B3" s="46" t="s">
        <v>26</v>
      </c>
      <c r="C3" s="45" t="s">
        <v>35</v>
      </c>
      <c r="D3" s="45" t="s">
        <v>36</v>
      </c>
      <c r="E3" s="45" t="s">
        <v>37</v>
      </c>
      <c r="F3" s="45" t="s">
        <v>38</v>
      </c>
      <c r="G3" s="45" t="s">
        <v>39</v>
      </c>
      <c r="H3" s="45"/>
      <c r="I3" s="46" t="s">
        <v>41</v>
      </c>
    </row>
    <row r="4" spans="1:20" ht="33" customHeight="1" x14ac:dyDescent="0.25">
      <c r="A4" s="45"/>
      <c r="B4" s="47"/>
      <c r="C4" s="45"/>
      <c r="D4" s="45"/>
      <c r="E4" s="45"/>
      <c r="F4" s="45"/>
      <c r="G4" s="21" t="s">
        <v>40</v>
      </c>
      <c r="H4" s="21" t="s">
        <v>8</v>
      </c>
      <c r="I4" s="47"/>
    </row>
    <row r="5" spans="1:20" s="53" customFormat="1" ht="25.5" customHeight="1" x14ac:dyDescent="0.25">
      <c r="A5" s="9"/>
      <c r="B5" s="26" t="s">
        <v>27</v>
      </c>
      <c r="C5" s="10"/>
      <c r="D5" s="6"/>
      <c r="E5" s="6"/>
      <c r="F5" s="6"/>
      <c r="G5" s="18">
        <f>SUM(G6:G14)</f>
        <v>18601347.616450001</v>
      </c>
      <c r="H5" s="18">
        <f>SUM(H6:H14)</f>
        <v>12712930.162999999</v>
      </c>
      <c r="I5" s="9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s="54" customFormat="1" ht="102" customHeight="1" x14ac:dyDescent="0.25">
      <c r="A6" s="15">
        <v>1</v>
      </c>
      <c r="B6" s="30" t="s">
        <v>28</v>
      </c>
      <c r="C6" s="13" t="s">
        <v>25</v>
      </c>
      <c r="D6" s="14">
        <v>107</v>
      </c>
      <c r="E6" s="14" t="s">
        <v>42</v>
      </c>
      <c r="F6" s="22" t="s">
        <v>44</v>
      </c>
      <c r="G6" s="17">
        <v>510813.20600000001</v>
      </c>
      <c r="H6" s="17">
        <v>398701</v>
      </c>
      <c r="I6" s="37" t="s">
        <v>63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s="54" customFormat="1" ht="208.5" customHeight="1" x14ac:dyDescent="0.25">
      <c r="A7" s="15">
        <v>2</v>
      </c>
      <c r="B7" s="29" t="s">
        <v>29</v>
      </c>
      <c r="C7" s="13" t="s">
        <v>33</v>
      </c>
      <c r="D7" s="27">
        <v>194.06299999999999</v>
      </c>
      <c r="E7" s="14" t="s">
        <v>42</v>
      </c>
      <c r="F7" s="22" t="s">
        <v>44</v>
      </c>
      <c r="G7" s="28">
        <v>6295903.4450000003</v>
      </c>
      <c r="H7" s="17">
        <v>3744484.62</v>
      </c>
      <c r="I7" s="37" t="s">
        <v>64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20" s="54" customFormat="1" ht="50.25" customHeight="1" x14ac:dyDescent="0.25">
      <c r="A8" s="15">
        <v>3</v>
      </c>
      <c r="B8" s="29" t="s">
        <v>49</v>
      </c>
      <c r="C8" s="13" t="s">
        <v>25</v>
      </c>
      <c r="D8" s="27">
        <v>167</v>
      </c>
      <c r="E8" s="14" t="s">
        <v>42</v>
      </c>
      <c r="F8" s="22" t="s">
        <v>44</v>
      </c>
      <c r="G8" s="28">
        <v>297191.95600000001</v>
      </c>
      <c r="H8" s="17">
        <v>233846.761</v>
      </c>
      <c r="I8" s="37" t="s">
        <v>51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s="55" customFormat="1" ht="294.75" customHeight="1" x14ac:dyDescent="0.25">
      <c r="A9" s="15">
        <v>4</v>
      </c>
      <c r="B9" s="31" t="s">
        <v>30</v>
      </c>
      <c r="C9" s="24" t="s">
        <v>34</v>
      </c>
      <c r="D9" s="25">
        <v>91</v>
      </c>
      <c r="E9" s="23" t="s">
        <v>42</v>
      </c>
      <c r="F9" s="22" t="s">
        <v>44</v>
      </c>
      <c r="G9" s="20">
        <v>7212214.6834499994</v>
      </c>
      <c r="H9" s="17">
        <v>5863984.4270000001</v>
      </c>
      <c r="I9" s="37" t="s">
        <v>65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s="55" customFormat="1" ht="96" customHeight="1" x14ac:dyDescent="0.25">
      <c r="A10" s="15">
        <v>5</v>
      </c>
      <c r="B10" s="31" t="s">
        <v>50</v>
      </c>
      <c r="C10" s="24" t="s">
        <v>34</v>
      </c>
      <c r="D10" s="33">
        <v>8</v>
      </c>
      <c r="E10" s="23" t="s">
        <v>42</v>
      </c>
      <c r="F10" s="22" t="s">
        <v>44</v>
      </c>
      <c r="G10" s="20">
        <v>747821</v>
      </c>
      <c r="H10" s="17">
        <v>114460.496</v>
      </c>
      <c r="I10" s="37" t="s">
        <v>66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s="55" customFormat="1" ht="119.25" customHeight="1" x14ac:dyDescent="0.25">
      <c r="A11" s="15">
        <v>6</v>
      </c>
      <c r="B11" s="31" t="s">
        <v>67</v>
      </c>
      <c r="C11" s="24" t="s">
        <v>71</v>
      </c>
      <c r="D11" s="33">
        <v>1</v>
      </c>
      <c r="E11" s="23" t="s">
        <v>43</v>
      </c>
      <c r="F11" s="22" t="s">
        <v>44</v>
      </c>
      <c r="G11" s="20">
        <v>685899</v>
      </c>
      <c r="H11" s="17">
        <v>598185.01</v>
      </c>
      <c r="I11" s="37" t="s">
        <v>68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s="55" customFormat="1" ht="44.25" customHeight="1" x14ac:dyDescent="0.25">
      <c r="A12" s="15">
        <v>7</v>
      </c>
      <c r="B12" s="31" t="s">
        <v>70</v>
      </c>
      <c r="C12" s="13" t="s">
        <v>34</v>
      </c>
      <c r="D12" s="48">
        <v>3.508</v>
      </c>
      <c r="E12" s="23" t="s">
        <v>43</v>
      </c>
      <c r="F12" s="22" t="s">
        <v>69</v>
      </c>
      <c r="G12" s="20">
        <v>13500</v>
      </c>
      <c r="H12" s="17">
        <v>0</v>
      </c>
      <c r="I12" s="37" t="s">
        <v>74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s="55" customFormat="1" ht="53.25" customHeight="1" x14ac:dyDescent="0.25">
      <c r="A13" s="15">
        <v>8</v>
      </c>
      <c r="B13" s="49" t="s">
        <v>31</v>
      </c>
      <c r="C13" s="13" t="s">
        <v>25</v>
      </c>
      <c r="D13" s="25">
        <v>1800</v>
      </c>
      <c r="E13" s="23" t="s">
        <v>42</v>
      </c>
      <c r="F13" s="22" t="s">
        <v>69</v>
      </c>
      <c r="G13" s="20">
        <v>2091273</v>
      </c>
      <c r="H13" s="17">
        <v>1012536.523</v>
      </c>
      <c r="I13" s="37" t="s">
        <v>72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s="51" customFormat="1" ht="56.25" customHeight="1" x14ac:dyDescent="0.25">
      <c r="A14" s="15">
        <v>9</v>
      </c>
      <c r="B14" s="32" t="s">
        <v>32</v>
      </c>
      <c r="C14" s="16" t="s">
        <v>12</v>
      </c>
      <c r="D14" s="16" t="s">
        <v>12</v>
      </c>
      <c r="E14" s="16" t="s">
        <v>12</v>
      </c>
      <c r="F14" s="22" t="s">
        <v>45</v>
      </c>
      <c r="G14" s="20">
        <v>746731.326</v>
      </c>
      <c r="H14" s="7">
        <v>746731.326</v>
      </c>
      <c r="I14" s="37" t="s">
        <v>75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119.25" customHeight="1" x14ac:dyDescent="0.25">
      <c r="G15" s="58"/>
    </row>
    <row r="16" spans="1:20" ht="119.25" customHeight="1" x14ac:dyDescent="0.25">
      <c r="G16" s="56"/>
    </row>
    <row r="17" spans="7:7" ht="119.25" customHeight="1" x14ac:dyDescent="0.25">
      <c r="G17" s="57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T18"/>
  <sheetViews>
    <sheetView tabSelected="1" view="pageBreakPreview" topLeftCell="A4" zoomScale="85" zoomScaleNormal="100" zoomScaleSheetLayoutView="85" workbookViewId="0">
      <selection activeCell="A3" sqref="A1:XFD1048576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7.5703125" customWidth="1"/>
    <col min="8" max="8" width="18.5703125" customWidth="1"/>
    <col min="9" max="9" width="64.28515625" style="41" customWidth="1"/>
  </cols>
  <sheetData>
    <row r="1" spans="1:20" ht="30.75" customHeight="1" x14ac:dyDescent="0.25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0" ht="57" customHeight="1" x14ac:dyDescent="0.25">
      <c r="A3" s="45" t="s">
        <v>0</v>
      </c>
      <c r="B3" s="46" t="s">
        <v>1</v>
      </c>
      <c r="C3" s="45" t="s">
        <v>2</v>
      </c>
      <c r="D3" s="45" t="s">
        <v>3</v>
      </c>
      <c r="E3" s="45" t="s">
        <v>5</v>
      </c>
      <c r="F3" s="45" t="s">
        <v>6</v>
      </c>
      <c r="G3" s="45" t="s">
        <v>10</v>
      </c>
      <c r="H3" s="45"/>
      <c r="I3" s="46" t="s">
        <v>14</v>
      </c>
    </row>
    <row r="4" spans="1:20" ht="23.25" customHeight="1" x14ac:dyDescent="0.25">
      <c r="A4" s="45"/>
      <c r="B4" s="47"/>
      <c r="C4" s="45"/>
      <c r="D4" s="45"/>
      <c r="E4" s="45"/>
      <c r="F4" s="45"/>
      <c r="G4" s="21" t="s">
        <v>7</v>
      </c>
      <c r="H4" s="21" t="s">
        <v>8</v>
      </c>
      <c r="I4" s="47"/>
    </row>
    <row r="5" spans="1:20" s="11" customFormat="1" ht="21.75" customHeight="1" x14ac:dyDescent="0.25">
      <c r="A5" s="9"/>
      <c r="B5" s="26" t="s">
        <v>22</v>
      </c>
      <c r="C5" s="10"/>
      <c r="D5" s="6"/>
      <c r="E5" s="6"/>
      <c r="F5" s="6"/>
      <c r="G5" s="18">
        <f>SUM(G6:G14)</f>
        <v>18601347.616450001</v>
      </c>
      <c r="H5" s="18">
        <f>SUM(H6:H14)</f>
        <v>12712930.162999999</v>
      </c>
      <c r="I5" s="9"/>
      <c r="J5"/>
      <c r="K5"/>
      <c r="L5"/>
      <c r="M5"/>
      <c r="N5"/>
      <c r="O5"/>
      <c r="P5"/>
      <c r="Q5"/>
      <c r="R5"/>
      <c r="S5"/>
      <c r="T5"/>
    </row>
    <row r="6" spans="1:20" s="19" customFormat="1" ht="78.75" x14ac:dyDescent="0.25">
      <c r="A6" s="15">
        <v>1</v>
      </c>
      <c r="B6" s="30" t="s">
        <v>18</v>
      </c>
      <c r="C6" s="13" t="s">
        <v>4</v>
      </c>
      <c r="D6" s="14">
        <v>107</v>
      </c>
      <c r="E6" s="14" t="s">
        <v>19</v>
      </c>
      <c r="F6" s="22" t="s">
        <v>11</v>
      </c>
      <c r="G6" s="17">
        <v>510813.20600000001</v>
      </c>
      <c r="H6" s="17">
        <v>398701</v>
      </c>
      <c r="I6" s="42" t="s">
        <v>55</v>
      </c>
      <c r="J6"/>
      <c r="K6"/>
      <c r="L6"/>
      <c r="M6"/>
      <c r="N6"/>
      <c r="O6"/>
      <c r="P6"/>
      <c r="Q6"/>
      <c r="R6"/>
      <c r="S6"/>
      <c r="T6"/>
    </row>
    <row r="7" spans="1:20" s="19" customFormat="1" ht="217.5" customHeight="1" x14ac:dyDescent="0.25">
      <c r="A7" s="15">
        <v>2</v>
      </c>
      <c r="B7" s="29" t="s">
        <v>15</v>
      </c>
      <c r="C7" s="13" t="s">
        <v>16</v>
      </c>
      <c r="D7" s="38">
        <v>194.06307999999999</v>
      </c>
      <c r="E7" s="14" t="s">
        <v>19</v>
      </c>
      <c r="F7" s="22" t="s">
        <v>11</v>
      </c>
      <c r="G7" s="28">
        <v>6295903.4450000003</v>
      </c>
      <c r="H7" s="17">
        <v>3744484.62</v>
      </c>
      <c r="I7" s="42" t="s">
        <v>60</v>
      </c>
      <c r="J7"/>
      <c r="K7"/>
      <c r="L7"/>
      <c r="M7"/>
      <c r="N7"/>
      <c r="O7"/>
      <c r="P7"/>
      <c r="Q7"/>
      <c r="R7"/>
      <c r="S7"/>
      <c r="T7"/>
    </row>
    <row r="8" spans="1:20" s="19" customFormat="1" ht="35.25" customHeight="1" x14ac:dyDescent="0.25">
      <c r="A8" s="15">
        <v>3</v>
      </c>
      <c r="B8" s="29" t="s">
        <v>46</v>
      </c>
      <c r="C8" s="13" t="s">
        <v>4</v>
      </c>
      <c r="D8" s="27">
        <v>167</v>
      </c>
      <c r="E8" s="14" t="s">
        <v>19</v>
      </c>
      <c r="F8" s="22" t="s">
        <v>11</v>
      </c>
      <c r="G8" s="28">
        <v>297191.95600000001</v>
      </c>
      <c r="H8" s="17">
        <v>233846.761</v>
      </c>
      <c r="I8" s="42" t="s">
        <v>57</v>
      </c>
      <c r="J8"/>
      <c r="K8"/>
      <c r="L8"/>
      <c r="M8"/>
      <c r="N8"/>
      <c r="O8"/>
      <c r="P8"/>
      <c r="Q8"/>
      <c r="R8"/>
      <c r="S8"/>
      <c r="T8"/>
    </row>
    <row r="9" spans="1:20" s="12" customFormat="1" ht="270" customHeight="1" x14ac:dyDescent="0.25">
      <c r="A9" s="15">
        <v>4</v>
      </c>
      <c r="B9" s="31" t="s">
        <v>9</v>
      </c>
      <c r="C9" s="24" t="s">
        <v>21</v>
      </c>
      <c r="D9" s="25">
        <v>91</v>
      </c>
      <c r="E9" s="23" t="s">
        <v>20</v>
      </c>
      <c r="F9" s="22" t="s">
        <v>11</v>
      </c>
      <c r="G9" s="20">
        <v>7212214.6834499994</v>
      </c>
      <c r="H9" s="17">
        <v>5863984.4270000001</v>
      </c>
      <c r="I9" s="42" t="s">
        <v>59</v>
      </c>
      <c r="J9"/>
      <c r="K9"/>
      <c r="L9"/>
      <c r="M9"/>
      <c r="N9"/>
      <c r="O9"/>
      <c r="P9"/>
      <c r="Q9"/>
      <c r="R9"/>
      <c r="S9"/>
      <c r="T9"/>
    </row>
    <row r="10" spans="1:20" s="12" customFormat="1" ht="47.25" customHeight="1" x14ac:dyDescent="0.25">
      <c r="A10" s="15">
        <v>5</v>
      </c>
      <c r="B10" s="31" t="s">
        <v>47</v>
      </c>
      <c r="C10" s="24" t="s">
        <v>21</v>
      </c>
      <c r="D10" s="33">
        <v>8</v>
      </c>
      <c r="E10" s="23" t="s">
        <v>20</v>
      </c>
      <c r="F10" s="22" t="s">
        <v>11</v>
      </c>
      <c r="G10" s="20">
        <v>747821</v>
      </c>
      <c r="H10" s="17">
        <v>114460.496</v>
      </c>
      <c r="I10" s="42" t="s">
        <v>56</v>
      </c>
      <c r="J10"/>
      <c r="K10"/>
      <c r="L10"/>
      <c r="M10"/>
      <c r="N10"/>
      <c r="O10"/>
      <c r="P10"/>
      <c r="Q10"/>
      <c r="R10"/>
      <c r="S10"/>
      <c r="T10"/>
    </row>
    <row r="11" spans="1:20" s="12" customFormat="1" ht="96.75" customHeight="1" x14ac:dyDescent="0.25">
      <c r="A11" s="15">
        <v>6</v>
      </c>
      <c r="B11" s="31" t="s">
        <v>73</v>
      </c>
      <c r="C11" s="24" t="s">
        <v>16</v>
      </c>
      <c r="D11" s="33">
        <v>1</v>
      </c>
      <c r="E11" s="23" t="s">
        <v>24</v>
      </c>
      <c r="F11" s="22" t="s">
        <v>11</v>
      </c>
      <c r="G11" s="20">
        <v>685899</v>
      </c>
      <c r="H11" s="17">
        <v>598185.01</v>
      </c>
      <c r="I11" s="40" t="s">
        <v>57</v>
      </c>
      <c r="J11"/>
      <c r="K11"/>
      <c r="L11"/>
      <c r="M11"/>
      <c r="N11"/>
      <c r="O11"/>
      <c r="P11"/>
      <c r="Q11"/>
      <c r="R11"/>
      <c r="S11"/>
      <c r="T11"/>
    </row>
    <row r="12" spans="1:20" s="12" customFormat="1" ht="32.25" customHeight="1" x14ac:dyDescent="0.25">
      <c r="A12" s="15">
        <v>7</v>
      </c>
      <c r="B12" s="31" t="s">
        <v>53</v>
      </c>
      <c r="C12" s="24" t="s">
        <v>21</v>
      </c>
      <c r="D12" s="39">
        <v>3.508</v>
      </c>
      <c r="E12" s="23" t="s">
        <v>24</v>
      </c>
      <c r="F12" s="22" t="s">
        <v>54</v>
      </c>
      <c r="G12" s="20">
        <v>13500</v>
      </c>
      <c r="H12" s="17">
        <v>0</v>
      </c>
      <c r="I12" s="40" t="s">
        <v>58</v>
      </c>
      <c r="J12"/>
      <c r="K12"/>
      <c r="L12"/>
      <c r="M12"/>
      <c r="N12"/>
      <c r="O12"/>
      <c r="P12"/>
      <c r="Q12"/>
      <c r="R12"/>
      <c r="S12"/>
      <c r="T12"/>
    </row>
    <row r="13" spans="1:20" s="12" customFormat="1" ht="53.25" customHeight="1" x14ac:dyDescent="0.25">
      <c r="A13" s="15">
        <v>8</v>
      </c>
      <c r="B13" s="31" t="s">
        <v>17</v>
      </c>
      <c r="C13" s="24" t="s">
        <v>4</v>
      </c>
      <c r="D13" s="25">
        <v>1800</v>
      </c>
      <c r="E13" s="23" t="s">
        <v>20</v>
      </c>
      <c r="F13" s="22" t="s">
        <v>11</v>
      </c>
      <c r="G13" s="20">
        <v>2091273</v>
      </c>
      <c r="H13" s="17">
        <v>1012536.523</v>
      </c>
      <c r="I13" s="40" t="s">
        <v>61</v>
      </c>
      <c r="J13"/>
      <c r="K13"/>
      <c r="L13"/>
      <c r="M13"/>
      <c r="N13"/>
      <c r="O13"/>
      <c r="P13"/>
      <c r="Q13"/>
      <c r="R13"/>
      <c r="S13"/>
      <c r="T13"/>
    </row>
    <row r="14" spans="1:20" s="8" customFormat="1" ht="30.75" customHeight="1" x14ac:dyDescent="0.25">
      <c r="A14" s="15">
        <v>9</v>
      </c>
      <c r="B14" s="32" t="s">
        <v>13</v>
      </c>
      <c r="C14" s="16" t="s">
        <v>12</v>
      </c>
      <c r="D14" s="16" t="s">
        <v>12</v>
      </c>
      <c r="E14" s="16" t="s">
        <v>12</v>
      </c>
      <c r="F14" s="22" t="s">
        <v>23</v>
      </c>
      <c r="G14" s="24">
        <v>746731.326</v>
      </c>
      <c r="H14" s="7">
        <v>746731.326</v>
      </c>
      <c r="I14" s="40" t="s">
        <v>48</v>
      </c>
      <c r="J14"/>
      <c r="K14"/>
      <c r="L14"/>
      <c r="M14"/>
      <c r="N14"/>
      <c r="O14"/>
      <c r="P14"/>
      <c r="Q14"/>
      <c r="R14"/>
      <c r="S14"/>
      <c r="T14"/>
    </row>
    <row r="15" spans="1:20" ht="15.75" x14ac:dyDescent="0.25">
      <c r="G15" s="35"/>
    </row>
    <row r="16" spans="1:20" x14ac:dyDescent="0.25">
      <c r="G16" s="34"/>
    </row>
    <row r="17" spans="6:8" x14ac:dyDescent="0.25">
      <c r="G17" s="36"/>
    </row>
    <row r="18" spans="6:8" x14ac:dyDescent="0.25">
      <c r="F18" s="34"/>
      <c r="G18" s="34"/>
      <c r="H18" s="34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АО БЭСК</vt:lpstr>
      <vt:lpstr>АО ОЭСК</vt:lpstr>
      <vt:lpstr>'АО БЭСК'!Область_печати</vt:lpstr>
      <vt:lpstr>'АО ОЭСК'!Область_печати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Шарыпова Наталья Анатольевна</cp:lastModifiedBy>
  <cp:lastPrinted>2025-10-13T05:43:46Z</cp:lastPrinted>
  <dcterms:created xsi:type="dcterms:W3CDTF">2017-07-17T01:39:14Z</dcterms:created>
  <dcterms:modified xsi:type="dcterms:W3CDTF">2025-10-13T11:44:32Z</dcterms:modified>
</cp:coreProperties>
</file>